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2d5a7e89d703c151/Desktop/Distance league docs/"/>
    </mc:Choice>
  </mc:AlternateContent>
  <xr:revisionPtr revIDLastSave="20" documentId="8_{033F4970-3409-4840-83F6-9D80EEFA9922}" xr6:coauthVersionLast="47" xr6:coauthVersionMax="47" xr10:uidLastSave="{1F91E5BA-1AB6-447A-AC9B-2A923A8867EF}"/>
  <bookViews>
    <workbookView xWindow="-108" yWindow="-108" windowWidth="23256" windowHeight="12456" xr2:uid="{D9F046A9-3409-4D23-9D6D-5EF6C798623E}"/>
  </bookViews>
  <sheets>
    <sheet name="Sheet1" sheetId="1" r:id="rId1"/>
  </sheets>
  <definedNames>
    <definedName name="_xlnm._FilterDatabase" localSheetId="0" hidden="1">Sheet1!$B$1:$L$57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28" i="1" l="1"/>
  <c r="L28" i="1" s="1"/>
  <c r="K58" i="1"/>
  <c r="L58" i="1" s="1"/>
  <c r="K52" i="1"/>
  <c r="L52" i="1" s="1"/>
  <c r="K57" i="1"/>
  <c r="L57" i="1" s="1"/>
  <c r="K59" i="1"/>
  <c r="L59" i="1" s="1"/>
  <c r="K60" i="1"/>
  <c r="L60" i="1" s="1"/>
  <c r="K61" i="1"/>
  <c r="L61" i="1" s="1"/>
  <c r="K50" i="1"/>
  <c r="L50" i="1" s="1"/>
  <c r="K53" i="1"/>
  <c r="L53" i="1" s="1"/>
  <c r="K56" i="1"/>
  <c r="L56" i="1" s="1"/>
  <c r="K39" i="1"/>
  <c r="L39" i="1" s="1"/>
  <c r="K43" i="1"/>
  <c r="L43" i="1" s="1"/>
  <c r="K49" i="1"/>
  <c r="L49" i="1" s="1"/>
  <c r="K26" i="1"/>
  <c r="L26" i="1" s="1"/>
  <c r="K33" i="1"/>
  <c r="L33" i="1" s="1"/>
  <c r="K37" i="1"/>
  <c r="L37" i="1" s="1"/>
  <c r="J9" i="1"/>
  <c r="K9" i="1" s="1"/>
  <c r="L9" i="1" s="1"/>
  <c r="J47" i="1"/>
  <c r="K47" i="1" s="1"/>
  <c r="L47" i="1" s="1"/>
  <c r="J54" i="1"/>
  <c r="K54" i="1" s="1"/>
  <c r="L54" i="1" s="1"/>
  <c r="K35" i="1"/>
  <c r="L35" i="1" s="1"/>
  <c r="K6" i="1"/>
  <c r="L6" i="1" s="1"/>
  <c r="J41" i="1"/>
  <c r="K41" i="1" s="1"/>
  <c r="L41" i="1" s="1"/>
  <c r="J42" i="1"/>
  <c r="K42" i="1" s="1"/>
  <c r="L42" i="1" s="1"/>
  <c r="K16" i="1"/>
  <c r="L16" i="1" s="1"/>
  <c r="J44" i="1"/>
  <c r="K44" i="1" s="1"/>
  <c r="L44" i="1" s="1"/>
  <c r="J45" i="1"/>
  <c r="K45" i="1" s="1"/>
  <c r="L45" i="1" s="1"/>
  <c r="J46" i="1"/>
  <c r="K46" i="1" s="1"/>
  <c r="L46" i="1" s="1"/>
  <c r="K48" i="1"/>
  <c r="L48" i="1" s="1"/>
  <c r="J55" i="1"/>
  <c r="K55" i="1" s="1"/>
  <c r="L55" i="1" s="1"/>
  <c r="K24" i="1"/>
  <c r="L24" i="1" s="1"/>
  <c r="J23" i="1"/>
  <c r="K23" i="1" s="1"/>
  <c r="L23" i="1" s="1"/>
  <c r="K22" i="1"/>
  <c r="L22" i="1" s="1"/>
  <c r="K21" i="1"/>
  <c r="L21" i="1" s="1"/>
  <c r="J51" i="1"/>
  <c r="K51" i="1" s="1"/>
  <c r="L51" i="1" s="1"/>
  <c r="K19" i="1"/>
  <c r="L19" i="1" s="1"/>
  <c r="K20" i="1"/>
  <c r="L20" i="1" s="1"/>
  <c r="K7" i="1"/>
  <c r="L7" i="1" s="1"/>
  <c r="K40" i="1"/>
  <c r="L40" i="1" s="1"/>
  <c r="K18" i="1"/>
  <c r="L18" i="1" s="1"/>
  <c r="K14" i="1"/>
  <c r="L14" i="1" s="1"/>
  <c r="J15" i="1"/>
  <c r="K15" i="1" s="1"/>
  <c r="L15" i="1" s="1"/>
  <c r="J38" i="1"/>
  <c r="K38" i="1" s="1"/>
  <c r="L38" i="1" s="1"/>
  <c r="J36" i="1"/>
  <c r="K36" i="1" s="1"/>
  <c r="L36" i="1" s="1"/>
  <c r="J34" i="1"/>
  <c r="K34" i="1" s="1"/>
  <c r="L34" i="1" s="1"/>
  <c r="K5" i="1"/>
  <c r="L5" i="1" s="1"/>
  <c r="J13" i="1"/>
  <c r="K13" i="1" s="1"/>
  <c r="L13" i="1" s="1"/>
  <c r="K11" i="1"/>
  <c r="L11" i="1" s="1"/>
  <c r="J32" i="1"/>
  <c r="K32" i="1" s="1"/>
  <c r="L32" i="1" s="1"/>
  <c r="J31" i="1"/>
  <c r="K31" i="1" s="1"/>
  <c r="L31" i="1" s="1"/>
  <c r="K4" i="1"/>
  <c r="L4" i="1" s="1"/>
  <c r="K10" i="1"/>
  <c r="L10" i="1" s="1"/>
  <c r="J30" i="1"/>
  <c r="K30" i="1" s="1"/>
  <c r="L30" i="1" s="1"/>
  <c r="J29" i="1"/>
  <c r="K29" i="1" s="1"/>
  <c r="L29" i="1" s="1"/>
  <c r="J27" i="1"/>
  <c r="K27" i="1" s="1"/>
  <c r="L27" i="1" s="1"/>
  <c r="K8" i="1"/>
  <c r="L8" i="1" s="1"/>
  <c r="J25" i="1"/>
  <c r="K25" i="1" s="1"/>
  <c r="L25" i="1" s="1"/>
  <c r="K17" i="1"/>
  <c r="L17" i="1" s="1"/>
  <c r="K3" i="1"/>
  <c r="L3" i="1" s="1"/>
  <c r="K2" i="1"/>
  <c r="L2" i="1" s="1"/>
  <c r="K12" i="1"/>
  <c r="L12" i="1" s="1"/>
</calcChain>
</file>

<file path=xl/sharedStrings.xml><?xml version="1.0" encoding="utf-8"?>
<sst xmlns="http://schemas.openxmlformats.org/spreadsheetml/2006/main" count="108" uniqueCount="75">
  <si>
    <t>Scott Eaglen</t>
  </si>
  <si>
    <t>2</t>
  </si>
  <si>
    <t>Paul Gilbert</t>
  </si>
  <si>
    <t>Katelyn Walker</t>
  </si>
  <si>
    <t>Claire Ramsden</t>
  </si>
  <si>
    <t>Adam Peers</t>
  </si>
  <si>
    <t>Stewart Knowles</t>
  </si>
  <si>
    <t>Darren Hewitt</t>
  </si>
  <si>
    <t>Philip Ambler</t>
  </si>
  <si>
    <t>Simon Midwood</t>
  </si>
  <si>
    <t>Darren Ball</t>
  </si>
  <si>
    <t>Mark Mills</t>
  </si>
  <si>
    <t>Ian Ogden</t>
  </si>
  <si>
    <t>Angela Hall</t>
  </si>
  <si>
    <t>Jenny Buck</t>
  </si>
  <si>
    <t>Christopher Mitchell</t>
  </si>
  <si>
    <t>Katie Peers</t>
  </si>
  <si>
    <t>Helen Beck</t>
  </si>
  <si>
    <t>Robert Brailsford</t>
  </si>
  <si>
    <t>Michael Starkey</t>
  </si>
  <si>
    <t>Jonathan O'Hara</t>
  </si>
  <si>
    <t>Robert Jackson</t>
  </si>
  <si>
    <t>Jonathan McGreal</t>
  </si>
  <si>
    <t>Thomas Sellers</t>
  </si>
  <si>
    <t>Chris Rippon</t>
  </si>
  <si>
    <t>Ian Shipley</t>
  </si>
  <si>
    <t>Keith Brindle</t>
  </si>
  <si>
    <t>Craig Davidson</t>
  </si>
  <si>
    <t>Craig Orr</t>
  </si>
  <si>
    <t>Lochlan Chitoriski</t>
  </si>
  <si>
    <t>Paige Watson</t>
  </si>
  <si>
    <t>Diane Simmons</t>
  </si>
  <si>
    <t>Ashley Crow</t>
  </si>
  <si>
    <t>Adam Heppenstall</t>
  </si>
  <si>
    <t>Rachel Rowe</t>
  </si>
  <si>
    <t>Reece Howard</t>
  </si>
  <si>
    <t>Paul Taylor</t>
  </si>
  <si>
    <t>David Foster</t>
  </si>
  <si>
    <t>Peter Woodhead</t>
  </si>
  <si>
    <t>Christopher Watson</t>
  </si>
  <si>
    <t>Nicola Horodczuk</t>
  </si>
  <si>
    <t>Postion</t>
  </si>
  <si>
    <t>Name</t>
  </si>
  <si>
    <t>DD Trav 6</t>
  </si>
  <si>
    <t>Yorks XC</t>
  </si>
  <si>
    <t>Dews 10k</t>
  </si>
  <si>
    <t>Events</t>
  </si>
  <si>
    <t>Bonus</t>
  </si>
  <si>
    <t>Total</t>
  </si>
  <si>
    <t>1</t>
  </si>
  <si>
    <t>Womb 5</t>
  </si>
  <si>
    <t>Liv HM/10k</t>
  </si>
  <si>
    <t>Wake 10k</t>
  </si>
  <si>
    <t>Libby Greatorex</t>
  </si>
  <si>
    <t>Francis Mwaba</t>
  </si>
  <si>
    <t>Ryan Williams</t>
  </si>
  <si>
    <t>Sophia Lister</t>
  </si>
  <si>
    <t>Mark Bostock</t>
  </si>
  <si>
    <t>Ian Richardson</t>
  </si>
  <si>
    <t>3</t>
  </si>
  <si>
    <t>Peter Gooding</t>
  </si>
  <si>
    <t>Sylvie Ellis</t>
  </si>
  <si>
    <t>Tony Smith</t>
  </si>
  <si>
    <t>Chris Nother</t>
  </si>
  <si>
    <t>Leanne Lloyd</t>
  </si>
  <si>
    <t>Rebecca Sheppard</t>
  </si>
  <si>
    <t>Annette Hayward</t>
  </si>
  <si>
    <t>Lee Hayward</t>
  </si>
  <si>
    <t>Rohan Hayward</t>
  </si>
  <si>
    <t>Pete Davenhill-stevens</t>
  </si>
  <si>
    <t>Laura Sellers</t>
  </si>
  <si>
    <t>Rebecca Kellett</t>
  </si>
  <si>
    <t>Alison Downey</t>
  </si>
  <si>
    <t>VOY</t>
  </si>
  <si>
    <t>Nicky Steel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</si>
</sst>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0"/>
      <name val="Tahoma"/>
      <family val="2"/>
    </font>
    <font>
      <sz val="1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1" fontId="1" fillId="0" borderId="1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49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1" fillId="0" borderId="0" xfId="0" applyFont="1" applyFill="1" applyBorder="1" applyProtection="1">
      <protection locked="0"/>
    </xf>
    <xf numFmtId="1" fontId="1" fillId="0" borderId="0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480EF-337B-4430-B4F4-FDE6B7634596}">
  <dimension ref="A1:R61"/>
  <sheetViews>
    <sheetView tabSelected="1" zoomScaleNormal="100" workbookViewId="0">
      <selection activeCell="Q16" sqref="Q16"/>
    </sheetView>
  </sheetViews>
  <sheetFormatPr defaultRowHeight="14.4" x14ac:dyDescent="0.3"/>
  <cols>
    <col min="1" max="1" width="8.88671875" style="5"/>
    <col min="2" max="2" width="19.6640625" customWidth="1"/>
    <col min="3" max="3" width="11.21875" customWidth="1"/>
    <col min="5" max="5" width="10.109375" customWidth="1"/>
    <col min="6" max="6" width="8.88671875" style="5"/>
    <col min="7" max="7" width="10.77734375" customWidth="1"/>
    <col min="10" max="10" width="8.88671875" style="5"/>
  </cols>
  <sheetData>
    <row r="1" spans="1:18" x14ac:dyDescent="0.3">
      <c r="A1" s="10" t="s">
        <v>41</v>
      </c>
      <c r="B1" s="11" t="s">
        <v>42</v>
      </c>
      <c r="C1" s="10" t="s">
        <v>43</v>
      </c>
      <c r="D1" s="10" t="s">
        <v>44</v>
      </c>
      <c r="E1" s="10" t="s">
        <v>45</v>
      </c>
      <c r="F1" s="10" t="s">
        <v>50</v>
      </c>
      <c r="G1" s="10" t="s">
        <v>51</v>
      </c>
      <c r="H1" s="10" t="s">
        <v>52</v>
      </c>
      <c r="I1" s="10" t="s">
        <v>73</v>
      </c>
      <c r="J1" s="10" t="s">
        <v>46</v>
      </c>
      <c r="K1" s="10" t="s">
        <v>47</v>
      </c>
      <c r="L1" s="10" t="s">
        <v>48</v>
      </c>
    </row>
    <row r="2" spans="1:18" x14ac:dyDescent="0.3">
      <c r="A2" s="10">
        <v>1</v>
      </c>
      <c r="B2" s="4" t="s">
        <v>2</v>
      </c>
      <c r="C2" s="1"/>
      <c r="D2" s="2">
        <v>755</v>
      </c>
      <c r="E2" s="2">
        <v>775</v>
      </c>
      <c r="F2" s="1"/>
      <c r="G2" s="4"/>
      <c r="H2" s="1">
        <v>756</v>
      </c>
      <c r="I2" s="1"/>
      <c r="J2" s="3" t="s">
        <v>59</v>
      </c>
      <c r="K2" s="1">
        <f>J2*50</f>
        <v>150</v>
      </c>
      <c r="L2" s="2">
        <f>SUM(C2+D2+E2+F2+G2+H2+K2)</f>
        <v>2436</v>
      </c>
      <c r="O2" s="6"/>
      <c r="P2" s="14"/>
      <c r="Q2" s="14"/>
      <c r="R2" s="7"/>
    </row>
    <row r="3" spans="1:18" x14ac:dyDescent="0.3">
      <c r="A3" s="10">
        <v>2</v>
      </c>
      <c r="B3" s="4" t="s">
        <v>3</v>
      </c>
      <c r="C3" s="1">
        <v>739</v>
      </c>
      <c r="D3" s="2"/>
      <c r="E3" s="2">
        <v>763</v>
      </c>
      <c r="F3" s="1"/>
      <c r="G3" s="4"/>
      <c r="H3" s="1">
        <v>757</v>
      </c>
      <c r="I3" s="1"/>
      <c r="J3" s="3" t="s">
        <v>59</v>
      </c>
      <c r="K3" s="1">
        <f>J3*50</f>
        <v>150</v>
      </c>
      <c r="L3" s="2">
        <f>SUM(C3+D3+E3+F3+G3+H3+K3)</f>
        <v>2409</v>
      </c>
      <c r="O3" s="6"/>
      <c r="P3" s="8"/>
      <c r="Q3" s="9"/>
      <c r="R3" s="7"/>
    </row>
    <row r="4" spans="1:18" x14ac:dyDescent="0.3">
      <c r="A4" s="10">
        <v>3</v>
      </c>
      <c r="B4" s="4" t="s">
        <v>12</v>
      </c>
      <c r="C4" s="2"/>
      <c r="D4" s="2"/>
      <c r="E4" s="2">
        <v>801</v>
      </c>
      <c r="F4" s="2"/>
      <c r="G4" s="4">
        <v>703</v>
      </c>
      <c r="H4" s="4">
        <v>755</v>
      </c>
      <c r="I4" s="4"/>
      <c r="J4" s="3" t="s">
        <v>59</v>
      </c>
      <c r="K4" s="1">
        <f>J4*50</f>
        <v>150</v>
      </c>
      <c r="L4" s="2">
        <f>SUM(C4+D4+E4+F4+G4+H4+K4)</f>
        <v>2409</v>
      </c>
      <c r="O4" s="6"/>
      <c r="P4" s="8"/>
      <c r="Q4" s="9"/>
      <c r="R4" s="7"/>
    </row>
    <row r="5" spans="1:18" x14ac:dyDescent="0.3">
      <c r="A5" s="10">
        <v>4</v>
      </c>
      <c r="B5" s="4" t="s">
        <v>17</v>
      </c>
      <c r="C5" s="1"/>
      <c r="D5" s="4">
        <v>724</v>
      </c>
      <c r="E5" s="2"/>
      <c r="F5" s="1"/>
      <c r="G5" s="4"/>
      <c r="H5" s="1">
        <v>740</v>
      </c>
      <c r="I5" s="1">
        <v>747</v>
      </c>
      <c r="J5" s="3" t="s">
        <v>59</v>
      </c>
      <c r="K5" s="1">
        <f>J5*50</f>
        <v>150</v>
      </c>
      <c r="L5" s="2">
        <f>SUM(C5+D5+E5+F5+G5+H5+K5+I5)</f>
        <v>2361</v>
      </c>
      <c r="O5" s="6"/>
      <c r="P5" s="8"/>
      <c r="Q5" s="9"/>
      <c r="R5" s="7"/>
    </row>
    <row r="6" spans="1:18" x14ac:dyDescent="0.3">
      <c r="A6" s="10">
        <v>5</v>
      </c>
      <c r="B6" s="10" t="s">
        <v>54</v>
      </c>
      <c r="C6" s="10"/>
      <c r="D6" s="10"/>
      <c r="E6" s="10"/>
      <c r="F6" s="10">
        <v>728</v>
      </c>
      <c r="G6" s="10">
        <v>721</v>
      </c>
      <c r="H6" s="10">
        <v>667</v>
      </c>
      <c r="I6" s="10"/>
      <c r="J6" s="10">
        <v>3</v>
      </c>
      <c r="K6" s="1">
        <f>J6*50</f>
        <v>150</v>
      </c>
      <c r="L6" s="2">
        <f>SUM(C6+D6+E6+F6+G6+H6+K6)</f>
        <v>2266</v>
      </c>
      <c r="O6" s="6"/>
      <c r="P6" s="8"/>
      <c r="Q6" s="9"/>
      <c r="R6" s="7"/>
    </row>
    <row r="7" spans="1:18" x14ac:dyDescent="0.3">
      <c r="A7" s="10">
        <v>6</v>
      </c>
      <c r="B7" s="4" t="s">
        <v>32</v>
      </c>
      <c r="C7" s="2"/>
      <c r="D7" s="2"/>
      <c r="E7" s="2">
        <v>690</v>
      </c>
      <c r="F7" s="2"/>
      <c r="G7" s="4">
        <v>666</v>
      </c>
      <c r="H7" s="4">
        <v>717</v>
      </c>
      <c r="I7" s="4"/>
      <c r="J7" s="3" t="s">
        <v>59</v>
      </c>
      <c r="K7" s="1">
        <f>J7*50</f>
        <v>150</v>
      </c>
      <c r="L7" s="2">
        <f>SUM(C7+D7+E7+F7+G7+H7+K7)</f>
        <v>2223</v>
      </c>
      <c r="O7" s="6"/>
      <c r="P7" s="8"/>
      <c r="Q7" s="9"/>
      <c r="R7" s="7"/>
    </row>
    <row r="8" spans="1:18" x14ac:dyDescent="0.3">
      <c r="A8" s="10">
        <v>7</v>
      </c>
      <c r="B8" s="4" t="s">
        <v>6</v>
      </c>
      <c r="C8" s="2"/>
      <c r="D8" s="2"/>
      <c r="E8" s="2">
        <v>847</v>
      </c>
      <c r="F8" s="2"/>
      <c r="G8" s="4"/>
      <c r="H8" s="4">
        <v>819</v>
      </c>
      <c r="I8" s="4"/>
      <c r="J8" s="3" t="s">
        <v>1</v>
      </c>
      <c r="K8" s="1">
        <f>J8*50</f>
        <v>100</v>
      </c>
      <c r="L8" s="2">
        <f>SUM(C8+D8+E8+F8+G8+H8+K8)</f>
        <v>1766</v>
      </c>
      <c r="O8" s="7"/>
      <c r="P8" s="7"/>
      <c r="Q8" s="7"/>
      <c r="R8" s="7"/>
    </row>
    <row r="9" spans="1:18" x14ac:dyDescent="0.3">
      <c r="A9" s="10">
        <v>8</v>
      </c>
      <c r="B9" s="4" t="s">
        <v>9</v>
      </c>
      <c r="C9" s="2"/>
      <c r="D9" s="2"/>
      <c r="E9" s="2">
        <v>813</v>
      </c>
      <c r="F9" s="2">
        <v>797</v>
      </c>
      <c r="G9" s="4"/>
      <c r="H9" s="4"/>
      <c r="I9" s="4"/>
      <c r="J9" s="3">
        <f>COUNT(D9:G9)</f>
        <v>2</v>
      </c>
      <c r="K9" s="1">
        <f>J9*50</f>
        <v>100</v>
      </c>
      <c r="L9" s="2">
        <f>SUM(C9+D9+E9+F9+G9+H9+K9)</f>
        <v>1710</v>
      </c>
    </row>
    <row r="10" spans="1:18" x14ac:dyDescent="0.3">
      <c r="A10" s="10">
        <v>9</v>
      </c>
      <c r="B10" s="4" t="s">
        <v>11</v>
      </c>
      <c r="C10" s="2"/>
      <c r="D10" s="2"/>
      <c r="E10" s="2">
        <v>803</v>
      </c>
      <c r="F10" s="2"/>
      <c r="G10" s="4"/>
      <c r="H10" s="4">
        <v>798</v>
      </c>
      <c r="I10" s="4"/>
      <c r="J10" s="3" t="s">
        <v>1</v>
      </c>
      <c r="K10" s="1">
        <f>J10*50</f>
        <v>100</v>
      </c>
      <c r="L10" s="2">
        <f>SUM(C10+D10+E10+F10+G10+H10+K10)</f>
        <v>1701</v>
      </c>
    </row>
    <row r="11" spans="1:18" x14ac:dyDescent="0.3">
      <c r="A11" s="10">
        <v>10</v>
      </c>
      <c r="B11" s="4" t="s">
        <v>15</v>
      </c>
      <c r="C11" s="2"/>
      <c r="D11" s="2"/>
      <c r="E11" s="2">
        <v>782</v>
      </c>
      <c r="F11" s="2"/>
      <c r="G11" s="4"/>
      <c r="H11" s="4">
        <v>762</v>
      </c>
      <c r="I11" s="4"/>
      <c r="J11" s="3" t="s">
        <v>1</v>
      </c>
      <c r="K11" s="1">
        <f>J11*50</f>
        <v>100</v>
      </c>
      <c r="L11" s="2">
        <f>SUM(C11+D11+E11+F11+G11+H11+K11)</f>
        <v>1644</v>
      </c>
    </row>
    <row r="12" spans="1:18" x14ac:dyDescent="0.3">
      <c r="A12" s="10">
        <v>11</v>
      </c>
      <c r="B12" s="4" t="s">
        <v>0</v>
      </c>
      <c r="C12" s="1">
        <v>743</v>
      </c>
      <c r="D12" s="2"/>
      <c r="E12" s="2">
        <v>798</v>
      </c>
      <c r="F12" s="1"/>
      <c r="G12" s="4"/>
      <c r="H12" s="1"/>
      <c r="I12" s="1"/>
      <c r="J12" s="3" t="s">
        <v>1</v>
      </c>
      <c r="K12" s="1">
        <f>J12*50</f>
        <v>100</v>
      </c>
      <c r="L12" s="2">
        <f>SUM(C12+D12+E12+F12+G12+H12+K12)</f>
        <v>1641</v>
      </c>
    </row>
    <row r="13" spans="1:18" x14ac:dyDescent="0.3">
      <c r="A13" s="10">
        <v>12</v>
      </c>
      <c r="B13" s="4" t="s">
        <v>16</v>
      </c>
      <c r="C13" s="2"/>
      <c r="D13" s="2"/>
      <c r="E13" s="2">
        <v>781</v>
      </c>
      <c r="F13" s="2"/>
      <c r="G13" s="4">
        <v>723</v>
      </c>
      <c r="H13" s="4"/>
      <c r="I13" s="4"/>
      <c r="J13" s="3">
        <f>COUNT(D13:G13)</f>
        <v>2</v>
      </c>
      <c r="K13" s="1">
        <f>J13*50</f>
        <v>100</v>
      </c>
      <c r="L13" s="2">
        <f>SUM(C13+D13+E13+F13+G13+H13+K13)</f>
        <v>1604</v>
      </c>
    </row>
    <row r="14" spans="1:18" x14ac:dyDescent="0.3">
      <c r="A14" s="10">
        <v>13</v>
      </c>
      <c r="B14" s="4" t="s">
        <v>22</v>
      </c>
      <c r="C14" s="2"/>
      <c r="D14" s="2"/>
      <c r="E14" s="2">
        <v>724</v>
      </c>
      <c r="F14" s="2"/>
      <c r="G14" s="4"/>
      <c r="H14" s="4">
        <v>719</v>
      </c>
      <c r="I14" s="4"/>
      <c r="J14" s="3" t="s">
        <v>1</v>
      </c>
      <c r="K14" s="1">
        <f>J14*50</f>
        <v>100</v>
      </c>
      <c r="L14" s="2">
        <f>SUM(C14+D14+E14+F14+G14+H14+K14)</f>
        <v>1543</v>
      </c>
    </row>
    <row r="15" spans="1:18" x14ac:dyDescent="0.3">
      <c r="A15" s="10">
        <v>14</v>
      </c>
      <c r="B15" s="4" t="s">
        <v>21</v>
      </c>
      <c r="C15" s="2"/>
      <c r="D15" s="2"/>
      <c r="E15" s="2">
        <v>748</v>
      </c>
      <c r="F15" s="2"/>
      <c r="G15" s="4"/>
      <c r="H15" s="4">
        <v>733</v>
      </c>
      <c r="I15" s="4"/>
      <c r="J15" s="3">
        <f>COUNT(D15:G15)</f>
        <v>1</v>
      </c>
      <c r="K15" s="1">
        <f>J15*50</f>
        <v>50</v>
      </c>
      <c r="L15" s="2">
        <f>SUM(C15+D15+E15+F15+G15+H15+K15)</f>
        <v>1531</v>
      </c>
    </row>
    <row r="16" spans="1:18" x14ac:dyDescent="0.3">
      <c r="A16" s="10">
        <v>15</v>
      </c>
      <c r="B16" s="4" t="s">
        <v>27</v>
      </c>
      <c r="C16" s="2"/>
      <c r="D16" s="2"/>
      <c r="E16" s="2">
        <v>709</v>
      </c>
      <c r="F16" s="2"/>
      <c r="G16" s="4"/>
      <c r="H16" s="4">
        <v>697</v>
      </c>
      <c r="I16" s="4"/>
      <c r="J16" s="3" t="s">
        <v>1</v>
      </c>
      <c r="K16" s="1">
        <f>J16*50</f>
        <v>100</v>
      </c>
      <c r="L16" s="2">
        <f>SUM(C16+D16+E16+F16+G16+H16+K16)</f>
        <v>1506</v>
      </c>
    </row>
    <row r="17" spans="1:12" x14ac:dyDescent="0.3">
      <c r="A17" s="10">
        <v>16</v>
      </c>
      <c r="B17" s="4" t="s">
        <v>4</v>
      </c>
      <c r="C17" s="1">
        <v>678</v>
      </c>
      <c r="D17" s="2"/>
      <c r="E17" s="2">
        <v>716</v>
      </c>
      <c r="F17" s="1"/>
      <c r="G17" s="4"/>
      <c r="H17" s="1"/>
      <c r="I17" s="1"/>
      <c r="J17" s="3" t="s">
        <v>1</v>
      </c>
      <c r="K17" s="1">
        <f>J17*50</f>
        <v>100</v>
      </c>
      <c r="L17" s="2">
        <f>SUM(C17+D17+E17+F17+G17+H17+K17)</f>
        <v>1494</v>
      </c>
    </row>
    <row r="18" spans="1:12" x14ac:dyDescent="0.3">
      <c r="A18" s="10">
        <v>17</v>
      </c>
      <c r="B18" s="4" t="s">
        <v>23</v>
      </c>
      <c r="C18" s="2"/>
      <c r="D18" s="2"/>
      <c r="E18" s="2">
        <v>717</v>
      </c>
      <c r="F18" s="2"/>
      <c r="G18" s="4"/>
      <c r="H18" s="4">
        <v>666</v>
      </c>
      <c r="I18" s="4"/>
      <c r="J18" s="3" t="s">
        <v>1</v>
      </c>
      <c r="K18" s="1">
        <f>J18*50</f>
        <v>100</v>
      </c>
      <c r="L18" s="2">
        <f>SUM(C18+D18+E18+F18+G18+H18+K18)</f>
        <v>1483</v>
      </c>
    </row>
    <row r="19" spans="1:12" x14ac:dyDescent="0.3">
      <c r="A19" s="10">
        <v>18</v>
      </c>
      <c r="B19" s="4" t="s">
        <v>34</v>
      </c>
      <c r="C19" s="2"/>
      <c r="D19" s="2"/>
      <c r="E19" s="2">
        <v>681</v>
      </c>
      <c r="F19" s="2"/>
      <c r="G19" s="4"/>
      <c r="H19" s="4">
        <v>697</v>
      </c>
      <c r="I19" s="4"/>
      <c r="J19" s="3" t="s">
        <v>1</v>
      </c>
      <c r="K19" s="1">
        <f>J19*50</f>
        <v>100</v>
      </c>
      <c r="L19" s="2">
        <f>SUM(C19+D19+E19+F19+G19+H19+K19)</f>
        <v>1478</v>
      </c>
    </row>
    <row r="20" spans="1:12" x14ac:dyDescent="0.3">
      <c r="A20" s="10">
        <v>19</v>
      </c>
      <c r="B20" s="4" t="s">
        <v>33</v>
      </c>
      <c r="C20" s="2"/>
      <c r="D20" s="2"/>
      <c r="E20" s="2">
        <v>688</v>
      </c>
      <c r="F20" s="2"/>
      <c r="G20" s="4"/>
      <c r="H20" s="4">
        <v>687</v>
      </c>
      <c r="I20" s="4"/>
      <c r="J20" s="3" t="s">
        <v>1</v>
      </c>
      <c r="K20" s="1">
        <f>J20*50</f>
        <v>100</v>
      </c>
      <c r="L20" s="2">
        <f>SUM(C20+D20+E20+F20+G20+H20+K20)</f>
        <v>1475</v>
      </c>
    </row>
    <row r="21" spans="1:12" x14ac:dyDescent="0.3">
      <c r="A21" s="10">
        <v>20</v>
      </c>
      <c r="B21" s="4" t="s">
        <v>36</v>
      </c>
      <c r="C21" s="2"/>
      <c r="D21" s="2"/>
      <c r="E21" s="2">
        <v>658</v>
      </c>
      <c r="F21" s="2"/>
      <c r="G21" s="4"/>
      <c r="H21" s="4">
        <v>665</v>
      </c>
      <c r="I21" s="4"/>
      <c r="J21" s="3" t="s">
        <v>1</v>
      </c>
      <c r="K21" s="1">
        <f>J21*50</f>
        <v>100</v>
      </c>
      <c r="L21" s="2">
        <f>SUM(C21+D21+E21+F21+G21+H21+K21)</f>
        <v>1423</v>
      </c>
    </row>
    <row r="22" spans="1:12" x14ac:dyDescent="0.3">
      <c r="A22" s="10">
        <v>21</v>
      </c>
      <c r="B22" s="2" t="s">
        <v>37</v>
      </c>
      <c r="C22" s="2"/>
      <c r="D22" s="2"/>
      <c r="E22" s="2">
        <v>657</v>
      </c>
      <c r="F22" s="2"/>
      <c r="G22" s="4"/>
      <c r="H22" s="4">
        <v>661</v>
      </c>
      <c r="I22" s="4"/>
      <c r="J22" s="3" t="s">
        <v>1</v>
      </c>
      <c r="K22" s="1">
        <f>J22*50</f>
        <v>100</v>
      </c>
      <c r="L22" s="2">
        <f>SUM(C22+D22+E22+F22+G22+H22+K22)</f>
        <v>1418</v>
      </c>
    </row>
    <row r="23" spans="1:12" x14ac:dyDescent="0.3">
      <c r="A23" s="10">
        <v>22</v>
      </c>
      <c r="B23" s="4" t="s">
        <v>38</v>
      </c>
      <c r="C23" s="2"/>
      <c r="D23" s="2"/>
      <c r="E23" s="2">
        <v>657</v>
      </c>
      <c r="F23" s="2"/>
      <c r="G23" s="4">
        <v>608</v>
      </c>
      <c r="H23" s="4"/>
      <c r="I23" s="4"/>
      <c r="J23" s="3">
        <f>COUNT(D23:G23)</f>
        <v>2</v>
      </c>
      <c r="K23" s="1">
        <f>J23*50</f>
        <v>100</v>
      </c>
      <c r="L23" s="2">
        <f>SUM(C23+D23+E23+F23+G23+H23+K23)</f>
        <v>1365</v>
      </c>
    </row>
    <row r="24" spans="1:12" x14ac:dyDescent="0.3">
      <c r="A24" s="10">
        <v>23</v>
      </c>
      <c r="B24" s="4" t="s">
        <v>39</v>
      </c>
      <c r="C24" s="2"/>
      <c r="D24" s="2"/>
      <c r="E24" s="2">
        <v>616</v>
      </c>
      <c r="F24" s="2"/>
      <c r="G24" s="4"/>
      <c r="H24" s="4">
        <v>626</v>
      </c>
      <c r="I24" s="4"/>
      <c r="J24" s="3" t="s">
        <v>1</v>
      </c>
      <c r="K24" s="1">
        <f>J24*50</f>
        <v>100</v>
      </c>
      <c r="L24" s="2">
        <f>SUM(C24+D24+E24+F24+G24+H24+K24)</f>
        <v>1342</v>
      </c>
    </row>
    <row r="25" spans="1:12" x14ac:dyDescent="0.3">
      <c r="A25" s="10">
        <v>24</v>
      </c>
      <c r="B25" s="4" t="s">
        <v>5</v>
      </c>
      <c r="C25" s="2"/>
      <c r="D25" s="2"/>
      <c r="E25" s="2">
        <v>869</v>
      </c>
      <c r="F25" s="2"/>
      <c r="G25" s="4"/>
      <c r="H25" s="4"/>
      <c r="I25" s="4"/>
      <c r="J25" s="3">
        <f>COUNT(D25:G25)</f>
        <v>1</v>
      </c>
      <c r="K25" s="1">
        <f>J25*50</f>
        <v>50</v>
      </c>
      <c r="L25" s="2">
        <f>SUM(C25+D25+E25+F25+G25+H25+K25)</f>
        <v>919</v>
      </c>
    </row>
    <row r="26" spans="1:12" x14ac:dyDescent="0.3">
      <c r="A26" s="10">
        <v>25</v>
      </c>
      <c r="B26" s="4" t="s">
        <v>57</v>
      </c>
      <c r="C26" s="2"/>
      <c r="D26" s="2"/>
      <c r="E26" s="2"/>
      <c r="F26" s="2"/>
      <c r="G26" s="4"/>
      <c r="H26" s="4">
        <v>849</v>
      </c>
      <c r="I26" s="4"/>
      <c r="J26" s="3" t="s">
        <v>49</v>
      </c>
      <c r="K26" s="1">
        <f>J26*50</f>
        <v>50</v>
      </c>
      <c r="L26" s="2">
        <f>SUM(C26+D26+E26+F26+G26+H26+K26)</f>
        <v>899</v>
      </c>
    </row>
    <row r="27" spans="1:12" x14ac:dyDescent="0.3">
      <c r="A27" s="10">
        <v>26</v>
      </c>
      <c r="B27" s="4" t="s">
        <v>7</v>
      </c>
      <c r="C27" s="2"/>
      <c r="D27" s="2"/>
      <c r="E27" s="2">
        <v>837</v>
      </c>
      <c r="F27" s="2"/>
      <c r="G27" s="4"/>
      <c r="H27" s="4"/>
      <c r="I27" s="4"/>
      <c r="J27" s="3">
        <f>COUNT(D27:G27)</f>
        <v>1</v>
      </c>
      <c r="K27" s="1">
        <f>J27*50</f>
        <v>50</v>
      </c>
      <c r="L27" s="2">
        <f>SUM(C27+D27+E27+F27+G27+H27+K27)</f>
        <v>887</v>
      </c>
    </row>
    <row r="28" spans="1:12" x14ac:dyDescent="0.3">
      <c r="A28" s="10">
        <v>27</v>
      </c>
      <c r="B28" s="4" t="s">
        <v>74</v>
      </c>
      <c r="C28" s="13"/>
      <c r="D28" s="13"/>
      <c r="E28" s="13"/>
      <c r="F28" s="12"/>
      <c r="G28" s="13"/>
      <c r="H28" s="13"/>
      <c r="I28" s="13">
        <v>820</v>
      </c>
      <c r="J28" s="3" t="s">
        <v>49</v>
      </c>
      <c r="K28" s="1">
        <f>J28*50</f>
        <v>50</v>
      </c>
      <c r="L28" s="2">
        <f>SUM(C28+D28+E28+F28+G28+H28+K28+I28)</f>
        <v>870</v>
      </c>
    </row>
    <row r="29" spans="1:12" x14ac:dyDescent="0.3">
      <c r="A29" s="10">
        <v>28</v>
      </c>
      <c r="B29" s="4" t="s">
        <v>8</v>
      </c>
      <c r="C29" s="2"/>
      <c r="D29" s="2"/>
      <c r="E29" s="2">
        <v>818</v>
      </c>
      <c r="F29" s="2"/>
      <c r="G29" s="4"/>
      <c r="H29" s="4"/>
      <c r="I29" s="4"/>
      <c r="J29" s="3">
        <f>COUNT(D29:G29)</f>
        <v>1</v>
      </c>
      <c r="K29" s="1">
        <f>J29*50</f>
        <v>50</v>
      </c>
      <c r="L29" s="2">
        <f>SUM(C29+D29+E29+F29+G29+H29+K29)</f>
        <v>868</v>
      </c>
    </row>
    <row r="30" spans="1:12" x14ac:dyDescent="0.3">
      <c r="A30" s="10">
        <v>29</v>
      </c>
      <c r="B30" s="4" t="s">
        <v>10</v>
      </c>
      <c r="C30" s="2"/>
      <c r="D30" s="2"/>
      <c r="E30" s="2">
        <v>811</v>
      </c>
      <c r="F30" s="2"/>
      <c r="G30" s="4"/>
      <c r="H30" s="4"/>
      <c r="I30" s="4"/>
      <c r="J30" s="3">
        <f>COUNT(D30:G30)</f>
        <v>1</v>
      </c>
      <c r="K30" s="1">
        <f>J30*50</f>
        <v>50</v>
      </c>
      <c r="L30" s="2">
        <f>SUM(C30+D30+E30+F30+G30+H30+K30)</f>
        <v>861</v>
      </c>
    </row>
    <row r="31" spans="1:12" x14ac:dyDescent="0.3">
      <c r="A31" s="10">
        <v>30</v>
      </c>
      <c r="B31" s="4" t="s">
        <v>13</v>
      </c>
      <c r="C31" s="2"/>
      <c r="D31" s="2"/>
      <c r="E31" s="2">
        <v>796</v>
      </c>
      <c r="F31" s="2"/>
      <c r="G31" s="4"/>
      <c r="H31" s="4"/>
      <c r="I31" s="4"/>
      <c r="J31" s="3">
        <f>COUNT(D31:G31)</f>
        <v>1</v>
      </c>
      <c r="K31" s="1">
        <f>J31*50</f>
        <v>50</v>
      </c>
      <c r="L31" s="2">
        <f>SUM(C31+D31+E31+F31+G31+H31+K31)</f>
        <v>846</v>
      </c>
    </row>
    <row r="32" spans="1:12" x14ac:dyDescent="0.3">
      <c r="A32" s="10">
        <v>31</v>
      </c>
      <c r="B32" s="4" t="s">
        <v>14</v>
      </c>
      <c r="C32" s="2"/>
      <c r="D32" s="2"/>
      <c r="E32" s="2">
        <v>787</v>
      </c>
      <c r="F32" s="2"/>
      <c r="G32" s="4"/>
      <c r="H32" s="4"/>
      <c r="I32" s="4"/>
      <c r="J32" s="3">
        <f>COUNT(D32:G32)</f>
        <v>1</v>
      </c>
      <c r="K32" s="1">
        <f>J32*50</f>
        <v>50</v>
      </c>
      <c r="L32" s="2">
        <f>SUM(C32+D32+E32+F32+G32+H32+K32)</f>
        <v>837</v>
      </c>
    </row>
    <row r="33" spans="1:12" x14ac:dyDescent="0.3">
      <c r="A33" s="10">
        <v>32</v>
      </c>
      <c r="B33" s="4" t="s">
        <v>58</v>
      </c>
      <c r="C33" s="2"/>
      <c r="D33" s="2"/>
      <c r="E33" s="2"/>
      <c r="F33" s="2"/>
      <c r="G33" s="4"/>
      <c r="H33" s="4">
        <v>772</v>
      </c>
      <c r="I33" s="4"/>
      <c r="J33" s="3" t="s">
        <v>49</v>
      </c>
      <c r="K33" s="1">
        <f>J33*50</f>
        <v>50</v>
      </c>
      <c r="L33" s="2">
        <f>SUM(C33+D33+E33+F33+G33+H33+K33)</f>
        <v>822</v>
      </c>
    </row>
    <row r="34" spans="1:12" x14ac:dyDescent="0.3">
      <c r="A34" s="10">
        <v>33</v>
      </c>
      <c r="B34" s="4" t="s">
        <v>18</v>
      </c>
      <c r="C34" s="2"/>
      <c r="D34" s="2"/>
      <c r="E34" s="2">
        <v>772</v>
      </c>
      <c r="F34" s="2"/>
      <c r="G34" s="4"/>
      <c r="H34" s="4"/>
      <c r="I34" s="4"/>
      <c r="J34" s="3">
        <f>COUNT(D34:G34)</f>
        <v>1</v>
      </c>
      <c r="K34" s="1">
        <f>J34*50</f>
        <v>50</v>
      </c>
      <c r="L34" s="2">
        <f>SUM(C34+D34+E34+F34+G34+H34+K34)</f>
        <v>822</v>
      </c>
    </row>
    <row r="35" spans="1:12" x14ac:dyDescent="0.3">
      <c r="A35" s="10">
        <v>34</v>
      </c>
      <c r="B35" s="10" t="s">
        <v>53</v>
      </c>
      <c r="C35" s="10"/>
      <c r="D35" s="10"/>
      <c r="E35" s="10"/>
      <c r="F35" s="10">
        <v>768</v>
      </c>
      <c r="G35" s="10"/>
      <c r="H35" s="10"/>
      <c r="I35" s="10"/>
      <c r="J35" s="10">
        <v>1</v>
      </c>
      <c r="K35" s="1">
        <f>J35*50</f>
        <v>50</v>
      </c>
      <c r="L35" s="2">
        <f>SUM(C35+D35+E35+F35+G35+H35+K35)</f>
        <v>818</v>
      </c>
    </row>
    <row r="36" spans="1:12" x14ac:dyDescent="0.3">
      <c r="A36" s="10">
        <v>35</v>
      </c>
      <c r="B36" s="4" t="s">
        <v>19</v>
      </c>
      <c r="C36" s="2"/>
      <c r="D36" s="2"/>
      <c r="E36" s="2">
        <v>764</v>
      </c>
      <c r="F36" s="2"/>
      <c r="G36" s="4"/>
      <c r="H36" s="4"/>
      <c r="I36" s="4"/>
      <c r="J36" s="3">
        <f>COUNT(D36:G36)</f>
        <v>1</v>
      </c>
      <c r="K36" s="1">
        <f>J36*50</f>
        <v>50</v>
      </c>
      <c r="L36" s="2">
        <f>SUM(C36+D36+E36+F36+G36+H36+K36)</f>
        <v>814</v>
      </c>
    </row>
    <row r="37" spans="1:12" x14ac:dyDescent="0.3">
      <c r="A37" s="10">
        <v>36</v>
      </c>
      <c r="B37" s="4" t="s">
        <v>65</v>
      </c>
      <c r="C37" s="2"/>
      <c r="D37" s="2"/>
      <c r="E37" s="2"/>
      <c r="F37" s="2"/>
      <c r="G37" s="4"/>
      <c r="H37" s="4">
        <v>760</v>
      </c>
      <c r="I37" s="4"/>
      <c r="J37" s="3" t="s">
        <v>49</v>
      </c>
      <c r="K37" s="1">
        <f>J37*50</f>
        <v>50</v>
      </c>
      <c r="L37" s="2">
        <f>SUM(C37+D37+E37+F37+G37+H37+K37)</f>
        <v>810</v>
      </c>
    </row>
    <row r="38" spans="1:12" x14ac:dyDescent="0.3">
      <c r="A38" s="10">
        <v>37</v>
      </c>
      <c r="B38" s="4" t="s">
        <v>20</v>
      </c>
      <c r="C38" s="2"/>
      <c r="D38" s="2"/>
      <c r="E38" s="2">
        <v>749</v>
      </c>
      <c r="F38" s="2"/>
      <c r="G38" s="4"/>
      <c r="H38" s="4"/>
      <c r="I38" s="4"/>
      <c r="J38" s="3">
        <f>COUNT(D38:G38)</f>
        <v>1</v>
      </c>
      <c r="K38" s="1">
        <f>J38*50</f>
        <v>50</v>
      </c>
      <c r="L38" s="2">
        <f>SUM(C38+D38+E38+F38+G38+H38+K38)</f>
        <v>799</v>
      </c>
    </row>
    <row r="39" spans="1:12" x14ac:dyDescent="0.3">
      <c r="A39" s="10">
        <v>38</v>
      </c>
      <c r="B39" s="4" t="s">
        <v>60</v>
      </c>
      <c r="C39" s="2"/>
      <c r="D39" s="2"/>
      <c r="E39" s="2"/>
      <c r="F39" s="2"/>
      <c r="G39" s="4"/>
      <c r="H39" s="4">
        <v>741</v>
      </c>
      <c r="I39" s="4"/>
      <c r="J39" s="3" t="s">
        <v>49</v>
      </c>
      <c r="K39" s="1">
        <f>J39*50</f>
        <v>50</v>
      </c>
      <c r="L39" s="2">
        <f>SUM(C39+D39+E39+F39+G39+H39+K39)</f>
        <v>791</v>
      </c>
    </row>
    <row r="40" spans="1:12" x14ac:dyDescent="0.3">
      <c r="A40" s="10">
        <v>39</v>
      </c>
      <c r="B40" s="4" t="s">
        <v>24</v>
      </c>
      <c r="C40" s="1">
        <v>714</v>
      </c>
      <c r="D40" s="2"/>
      <c r="E40" s="2"/>
      <c r="F40" s="1"/>
      <c r="G40" s="4"/>
      <c r="H40" s="1"/>
      <c r="I40" s="1"/>
      <c r="J40" s="3" t="s">
        <v>49</v>
      </c>
      <c r="K40" s="1">
        <f>J40*50</f>
        <v>50</v>
      </c>
      <c r="L40" s="2">
        <f>SUM(C40+D40+E40+F40+G40+H40+K40)</f>
        <v>764</v>
      </c>
    </row>
    <row r="41" spans="1:12" x14ac:dyDescent="0.3">
      <c r="A41" s="10">
        <v>40</v>
      </c>
      <c r="B41" s="4" t="s">
        <v>25</v>
      </c>
      <c r="C41" s="2"/>
      <c r="D41" s="2"/>
      <c r="E41" s="2">
        <v>711</v>
      </c>
      <c r="F41" s="2"/>
      <c r="G41" s="4"/>
      <c r="H41" s="4"/>
      <c r="I41" s="4"/>
      <c r="J41" s="3">
        <f>COUNT(D41:G41)</f>
        <v>1</v>
      </c>
      <c r="K41" s="1">
        <f>J41*50</f>
        <v>50</v>
      </c>
      <c r="L41" s="2">
        <f>SUM(C41+D41+E41+F41+G41+H41+K41)</f>
        <v>761</v>
      </c>
    </row>
    <row r="42" spans="1:12" x14ac:dyDescent="0.3">
      <c r="A42" s="10">
        <v>41</v>
      </c>
      <c r="B42" s="4" t="s">
        <v>26</v>
      </c>
      <c r="C42" s="2"/>
      <c r="D42" s="2"/>
      <c r="E42" s="2">
        <v>711</v>
      </c>
      <c r="F42" s="2"/>
      <c r="G42" s="4"/>
      <c r="H42" s="4"/>
      <c r="I42" s="4"/>
      <c r="J42" s="3">
        <f>COUNT(D42:G42)</f>
        <v>1</v>
      </c>
      <c r="K42" s="1">
        <f>J42*50</f>
        <v>50</v>
      </c>
      <c r="L42" s="2">
        <f>SUM(C42+D42+E42+F42+G42+H42+K42)</f>
        <v>761</v>
      </c>
    </row>
    <row r="43" spans="1:12" x14ac:dyDescent="0.3">
      <c r="A43" s="10">
        <v>42</v>
      </c>
      <c r="B43" s="4" t="s">
        <v>61</v>
      </c>
      <c r="C43" s="2"/>
      <c r="D43" s="2"/>
      <c r="E43" s="2"/>
      <c r="F43" s="2"/>
      <c r="G43" s="4"/>
      <c r="H43" s="4">
        <v>710</v>
      </c>
      <c r="I43" s="4"/>
      <c r="J43" s="3" t="s">
        <v>49</v>
      </c>
      <c r="K43" s="1">
        <f>J43*50</f>
        <v>50</v>
      </c>
      <c r="L43" s="2">
        <f>SUM(C43+D43+E43+F43+G43+H43+K43)</f>
        <v>760</v>
      </c>
    </row>
    <row r="44" spans="1:12" x14ac:dyDescent="0.3">
      <c r="A44" s="10">
        <v>43</v>
      </c>
      <c r="B44" s="4" t="s">
        <v>28</v>
      </c>
      <c r="C44" s="2"/>
      <c r="D44" s="2"/>
      <c r="E44" s="2">
        <v>704</v>
      </c>
      <c r="F44" s="2"/>
      <c r="G44" s="4"/>
      <c r="H44" s="4"/>
      <c r="I44" s="4"/>
      <c r="J44" s="3">
        <f>COUNT(D44:G44)</f>
        <v>1</v>
      </c>
      <c r="K44" s="1">
        <f>J44*50</f>
        <v>50</v>
      </c>
      <c r="L44" s="2">
        <f>SUM(C44+D44+E44+F44+G44+H44+K44)</f>
        <v>754</v>
      </c>
    </row>
    <row r="45" spans="1:12" x14ac:dyDescent="0.3">
      <c r="A45" s="10">
        <v>44</v>
      </c>
      <c r="B45" s="4" t="s">
        <v>29</v>
      </c>
      <c r="C45" s="2"/>
      <c r="D45" s="2"/>
      <c r="E45" s="2">
        <v>704</v>
      </c>
      <c r="F45" s="2"/>
      <c r="G45" s="4"/>
      <c r="H45" s="4"/>
      <c r="I45" s="4"/>
      <c r="J45" s="3">
        <f>COUNT(D45:G45)</f>
        <v>1</v>
      </c>
      <c r="K45" s="1">
        <f>J45*50</f>
        <v>50</v>
      </c>
      <c r="L45" s="2">
        <f>SUM(C45+D45+E45+F45+G45+H45+K45)</f>
        <v>754</v>
      </c>
    </row>
    <row r="46" spans="1:12" x14ac:dyDescent="0.3">
      <c r="A46" s="10">
        <v>45</v>
      </c>
      <c r="B46" s="4" t="s">
        <v>30</v>
      </c>
      <c r="C46" s="2"/>
      <c r="D46" s="2"/>
      <c r="E46" s="2">
        <v>699</v>
      </c>
      <c r="F46" s="2"/>
      <c r="G46" s="4"/>
      <c r="H46" s="4"/>
      <c r="I46" s="4"/>
      <c r="J46" s="3">
        <f>COUNT(D46:G46)</f>
        <v>1</v>
      </c>
      <c r="K46" s="1">
        <f>J46*50</f>
        <v>50</v>
      </c>
      <c r="L46" s="2">
        <f>SUM(C46+D46+E46+F46+G46+H46+K46)</f>
        <v>749</v>
      </c>
    </row>
    <row r="47" spans="1:12" x14ac:dyDescent="0.3">
      <c r="A47" s="10">
        <v>46</v>
      </c>
      <c r="B47" s="4" t="s">
        <v>55</v>
      </c>
      <c r="C47" s="10"/>
      <c r="D47" s="10"/>
      <c r="E47" s="10"/>
      <c r="F47" s="10"/>
      <c r="G47" s="10">
        <v>696</v>
      </c>
      <c r="H47" s="10"/>
      <c r="I47" s="10"/>
      <c r="J47" s="3">
        <f>COUNT(D47:G47)</f>
        <v>1</v>
      </c>
      <c r="K47" s="1">
        <f>J47*50</f>
        <v>50</v>
      </c>
      <c r="L47" s="2">
        <f>SUM(C47+D47+E47+F47+G47+H47+K47)</f>
        <v>746</v>
      </c>
    </row>
    <row r="48" spans="1:12" x14ac:dyDescent="0.3">
      <c r="A48" s="10">
        <v>47</v>
      </c>
      <c r="B48" s="4" t="s">
        <v>31</v>
      </c>
      <c r="C48" s="1">
        <v>693</v>
      </c>
      <c r="D48" s="2"/>
      <c r="E48" s="2"/>
      <c r="F48" s="1"/>
      <c r="G48" s="4"/>
      <c r="H48" s="1"/>
      <c r="I48" s="1"/>
      <c r="J48" s="3" t="s">
        <v>49</v>
      </c>
      <c r="K48" s="1">
        <f>J48*50</f>
        <v>50</v>
      </c>
      <c r="L48" s="2">
        <f>SUM(C48+D48+E48+F48+G48+H48+K48)</f>
        <v>743</v>
      </c>
    </row>
    <row r="49" spans="1:12" x14ac:dyDescent="0.3">
      <c r="A49" s="10">
        <v>48</v>
      </c>
      <c r="B49" s="4" t="s">
        <v>62</v>
      </c>
      <c r="C49" s="2"/>
      <c r="D49" s="2"/>
      <c r="E49" s="2"/>
      <c r="F49" s="2"/>
      <c r="G49" s="4"/>
      <c r="H49" s="4">
        <v>689</v>
      </c>
      <c r="I49" s="4"/>
      <c r="J49" s="3" t="s">
        <v>49</v>
      </c>
      <c r="K49" s="1">
        <f>J49*50</f>
        <v>50</v>
      </c>
      <c r="L49" s="2">
        <f>SUM(C49+D49+E49+F49+G49+H49+K49)</f>
        <v>739</v>
      </c>
    </row>
    <row r="50" spans="1:12" x14ac:dyDescent="0.3">
      <c r="A50" s="10">
        <v>49</v>
      </c>
      <c r="B50" s="4" t="s">
        <v>63</v>
      </c>
      <c r="C50" s="2"/>
      <c r="D50" s="2"/>
      <c r="E50" s="2"/>
      <c r="F50" s="2"/>
      <c r="G50" s="4"/>
      <c r="H50" s="4">
        <v>683</v>
      </c>
      <c r="I50" s="4"/>
      <c r="J50" s="3" t="s">
        <v>49</v>
      </c>
      <c r="K50" s="1">
        <f>J50*50</f>
        <v>50</v>
      </c>
      <c r="L50" s="2">
        <f>SUM(C50+D50+E50+F50+G50+H50+K50)</f>
        <v>733</v>
      </c>
    </row>
    <row r="51" spans="1:12" x14ac:dyDescent="0.3">
      <c r="A51" s="10">
        <v>50</v>
      </c>
      <c r="B51" s="4" t="s">
        <v>35</v>
      </c>
      <c r="C51" s="2"/>
      <c r="D51" s="2"/>
      <c r="E51" s="2">
        <v>673</v>
      </c>
      <c r="F51" s="2"/>
      <c r="G51" s="4"/>
      <c r="H51" s="4"/>
      <c r="I51" s="4"/>
      <c r="J51" s="3">
        <f>COUNT(D51:G51)</f>
        <v>1</v>
      </c>
      <c r="K51" s="1">
        <f>J51*50</f>
        <v>50</v>
      </c>
      <c r="L51" s="2">
        <f>SUM(C51+D51+E51+F51+G51+H51+K51)</f>
        <v>723</v>
      </c>
    </row>
    <row r="52" spans="1:12" x14ac:dyDescent="0.3">
      <c r="A52" s="10">
        <v>51</v>
      </c>
      <c r="B52" s="4" t="s">
        <v>71</v>
      </c>
      <c r="C52" s="13"/>
      <c r="D52" s="13"/>
      <c r="E52" s="13"/>
      <c r="F52" s="12"/>
      <c r="G52" s="13"/>
      <c r="H52" s="12">
        <v>621</v>
      </c>
      <c r="I52" s="13"/>
      <c r="J52" s="3" t="s">
        <v>49</v>
      </c>
      <c r="K52" s="1">
        <f>J52*50</f>
        <v>50</v>
      </c>
      <c r="L52" s="2">
        <f>SUM(C52+D52+E52+F52+G52+H52+K52)</f>
        <v>671</v>
      </c>
    </row>
    <row r="53" spans="1:12" x14ac:dyDescent="0.3">
      <c r="A53" s="10">
        <v>52</v>
      </c>
      <c r="B53" s="4" t="s">
        <v>64</v>
      </c>
      <c r="C53" s="2"/>
      <c r="D53" s="2"/>
      <c r="E53" s="2"/>
      <c r="F53" s="2"/>
      <c r="G53" s="4"/>
      <c r="H53" s="4">
        <v>596</v>
      </c>
      <c r="I53" s="4"/>
      <c r="J53" s="3" t="s">
        <v>49</v>
      </c>
      <c r="K53" s="1">
        <f>J53*50</f>
        <v>50</v>
      </c>
      <c r="L53" s="2">
        <f>SUM(C53+D53+E53+F53+G53+H53+K53)</f>
        <v>646</v>
      </c>
    </row>
    <row r="54" spans="1:12" x14ac:dyDescent="0.3">
      <c r="A54" s="10">
        <v>53</v>
      </c>
      <c r="B54" s="4" t="s">
        <v>56</v>
      </c>
      <c r="C54" s="10"/>
      <c r="D54" s="10"/>
      <c r="E54" s="10"/>
      <c r="F54" s="10"/>
      <c r="G54" s="10">
        <v>590</v>
      </c>
      <c r="H54" s="10"/>
      <c r="I54" s="10"/>
      <c r="J54" s="3">
        <f>COUNT(D54:G54)</f>
        <v>1</v>
      </c>
      <c r="K54" s="1">
        <f>J54*50</f>
        <v>50</v>
      </c>
      <c r="L54" s="2">
        <f>SUM(C54+D54+E54+F54+G54+H54+K54)</f>
        <v>640</v>
      </c>
    </row>
    <row r="55" spans="1:12" x14ac:dyDescent="0.3">
      <c r="A55" s="10">
        <v>54</v>
      </c>
      <c r="B55" s="4" t="s">
        <v>40</v>
      </c>
      <c r="C55" s="2"/>
      <c r="D55" s="2"/>
      <c r="E55" s="2">
        <v>562</v>
      </c>
      <c r="F55" s="2"/>
      <c r="G55" s="4"/>
      <c r="H55" s="4"/>
      <c r="I55" s="4"/>
      <c r="J55" s="3">
        <f>COUNT(D55:G55)</f>
        <v>1</v>
      </c>
      <c r="K55" s="1">
        <f>J55*50</f>
        <v>50</v>
      </c>
      <c r="L55" s="2">
        <f>SUM(C55+D55+E55+F55+G55+H55+K55)</f>
        <v>612</v>
      </c>
    </row>
    <row r="56" spans="1:12" x14ac:dyDescent="0.3">
      <c r="A56" s="10">
        <v>55</v>
      </c>
      <c r="B56" s="4" t="s">
        <v>66</v>
      </c>
      <c r="C56" s="2"/>
      <c r="D56" s="2"/>
      <c r="E56" s="2"/>
      <c r="F56" s="2"/>
      <c r="G56" s="4"/>
      <c r="H56" s="4">
        <v>555</v>
      </c>
      <c r="I56" s="4"/>
      <c r="J56" s="3" t="s">
        <v>49</v>
      </c>
      <c r="K56" s="1">
        <f>J56*50</f>
        <v>50</v>
      </c>
      <c r="L56" s="2">
        <f>SUM(C56+D56+E56+F56+G56+H56+K56)</f>
        <v>605</v>
      </c>
    </row>
    <row r="57" spans="1:12" x14ac:dyDescent="0.3">
      <c r="A57" s="10">
        <v>56</v>
      </c>
      <c r="B57" s="4" t="s">
        <v>70</v>
      </c>
      <c r="C57" s="2"/>
      <c r="D57" s="2"/>
      <c r="E57" s="2"/>
      <c r="F57" s="2"/>
      <c r="G57" s="4"/>
      <c r="H57" s="4">
        <v>554</v>
      </c>
      <c r="I57" s="4"/>
      <c r="J57" s="3" t="s">
        <v>49</v>
      </c>
      <c r="K57" s="1">
        <f>J57*50</f>
        <v>50</v>
      </c>
      <c r="L57" s="2">
        <f>SUM(C57+D57+E57+F57+G57+H57+K57)</f>
        <v>604</v>
      </c>
    </row>
    <row r="58" spans="1:12" x14ac:dyDescent="0.3">
      <c r="A58" s="12">
        <v>57</v>
      </c>
      <c r="B58" s="4" t="s">
        <v>72</v>
      </c>
      <c r="C58" s="2"/>
      <c r="D58" s="2"/>
      <c r="E58" s="2"/>
      <c r="F58" s="2"/>
      <c r="G58" s="4"/>
      <c r="H58" s="4">
        <v>528</v>
      </c>
      <c r="I58" s="4"/>
      <c r="J58" s="3" t="s">
        <v>49</v>
      </c>
      <c r="K58" s="1">
        <f>J58*50</f>
        <v>50</v>
      </c>
      <c r="L58" s="2">
        <f>SUM(C58+D58+E58+F58+G58+H58+K58)</f>
        <v>578</v>
      </c>
    </row>
    <row r="59" spans="1:12" x14ac:dyDescent="0.3">
      <c r="A59" s="12">
        <v>58</v>
      </c>
      <c r="B59" s="4" t="s">
        <v>69</v>
      </c>
      <c r="C59" s="2"/>
      <c r="D59" s="2"/>
      <c r="E59" s="2"/>
      <c r="F59" s="2"/>
      <c r="G59" s="4"/>
      <c r="H59" s="4">
        <v>503</v>
      </c>
      <c r="I59" s="4"/>
      <c r="J59" s="3" t="s">
        <v>49</v>
      </c>
      <c r="K59" s="1">
        <f>J59*50</f>
        <v>50</v>
      </c>
      <c r="L59" s="2">
        <f>SUM(C59+D59+E59+F59+G59+H59+K59)</f>
        <v>553</v>
      </c>
    </row>
    <row r="60" spans="1:12" x14ac:dyDescent="0.3">
      <c r="A60" s="12">
        <v>59</v>
      </c>
      <c r="B60" s="4" t="s">
        <v>67</v>
      </c>
      <c r="C60" s="2"/>
      <c r="D60" s="2"/>
      <c r="E60" s="2"/>
      <c r="F60" s="2"/>
      <c r="G60" s="4"/>
      <c r="H60" s="4">
        <v>497</v>
      </c>
      <c r="I60" s="4"/>
      <c r="J60" s="3" t="s">
        <v>49</v>
      </c>
      <c r="K60" s="1">
        <f>J60*50</f>
        <v>50</v>
      </c>
      <c r="L60" s="2">
        <f>SUM(C60+D60+E60+F60+G60+H60+K60)</f>
        <v>547</v>
      </c>
    </row>
    <row r="61" spans="1:12" x14ac:dyDescent="0.3">
      <c r="A61" s="12">
        <v>60</v>
      </c>
      <c r="B61" s="4" t="s">
        <v>68</v>
      </c>
      <c r="C61" s="2"/>
      <c r="D61" s="2"/>
      <c r="E61" s="2"/>
      <c r="F61" s="2"/>
      <c r="G61" s="4"/>
      <c r="H61" s="4">
        <v>440</v>
      </c>
      <c r="I61" s="4"/>
      <c r="J61" s="3" t="s">
        <v>49</v>
      </c>
      <c r="K61" s="1">
        <f>J61*50</f>
        <v>50</v>
      </c>
      <c r="L61" s="2">
        <f>SUM(C61+D61+E61+F61+G61+H61+K61)</f>
        <v>490</v>
      </c>
    </row>
  </sheetData>
  <autoFilter ref="B1:L57" xr:uid="{AB4480EF-337B-4430-B4F4-FDE6B7634596}">
    <sortState xmlns:xlrd2="http://schemas.microsoft.com/office/spreadsheetml/2017/richdata2" ref="B2:L61">
      <sortCondition descending="1" ref="L1:L57"/>
    </sortState>
  </autoFilter>
  <mergeCells count="1">
    <mergeCell ref="P2:Q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Stewart Knowles</dc:creator>
  <cp:lastModifiedBy>Stewart Knowles</cp:lastModifiedBy>
  <dcterms:created xsi:type="dcterms:W3CDTF">2026-02-01T14:58:05Z</dcterms:created>
  <dcterms:modified xsi:type="dcterms:W3CDTF">2026-04-05T11:54:58Z</dcterms:modified>
</cp:coreProperties>
</file>